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" i="1" l="1"/>
  <c r="D3" i="1" s="1"/>
  <c r="C3" i="1"/>
  <c r="B4" i="1"/>
  <c r="D4" i="1" s="1"/>
  <c r="C4" i="1"/>
  <c r="B5" i="1"/>
  <c r="D5" i="1" s="1"/>
  <c r="C5" i="1"/>
  <c r="B6" i="1"/>
  <c r="D6" i="1" s="1"/>
  <c r="C6" i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" i="1"/>
  <c r="C2" i="1" s="1"/>
  <c r="E6" i="1" l="1"/>
  <c r="E5" i="1"/>
  <c r="E4" i="1"/>
  <c r="E3" i="1"/>
  <c r="D17" i="1"/>
  <c r="D13" i="1"/>
  <c r="E13" i="1" s="1"/>
  <c r="E21" i="1"/>
  <c r="E17" i="1"/>
  <c r="E9" i="1"/>
  <c r="D25" i="1"/>
  <c r="E25" i="1" s="1"/>
  <c r="D9" i="1"/>
  <c r="D21" i="1"/>
  <c r="E2" i="1"/>
  <c r="D26" i="1"/>
  <c r="E26" i="1" s="1"/>
  <c r="D22" i="1"/>
  <c r="E22" i="1" s="1"/>
  <c r="D18" i="1"/>
  <c r="E18" i="1" s="1"/>
  <c r="D14" i="1"/>
  <c r="E14" i="1" s="1"/>
  <c r="D10" i="1"/>
  <c r="E10" i="1" s="1"/>
  <c r="D24" i="1"/>
  <c r="E24" i="1" s="1"/>
  <c r="D20" i="1"/>
  <c r="E20" i="1" s="1"/>
  <c r="D16" i="1"/>
  <c r="E16" i="1" s="1"/>
  <c r="D12" i="1"/>
  <c r="E12" i="1" s="1"/>
  <c r="D8" i="1"/>
  <c r="E8" i="1" s="1"/>
  <c r="D2" i="1"/>
  <c r="D23" i="1"/>
  <c r="E23" i="1" s="1"/>
  <c r="D19" i="1"/>
  <c r="E19" i="1" s="1"/>
  <c r="D15" i="1"/>
  <c r="E15" i="1" s="1"/>
  <c r="D11" i="1"/>
  <c r="E11" i="1" s="1"/>
  <c r="D7" i="1"/>
  <c r="E7" i="1" s="1"/>
</calcChain>
</file>

<file path=xl/sharedStrings.xml><?xml version="1.0" encoding="utf-8"?>
<sst xmlns="http://schemas.openxmlformats.org/spreadsheetml/2006/main" count="7" uniqueCount="7">
  <si>
    <t>Y</t>
  </si>
  <si>
    <t>Y/Yn</t>
  </si>
  <si>
    <t>L*</t>
  </si>
  <si>
    <t>Yn=</t>
  </si>
  <si>
    <t>Y/Yn &gt; B</t>
  </si>
  <si>
    <t>Y/Yn &lt;= B</t>
  </si>
  <si>
    <t>B=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</si>
</sst>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Titillium Web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/>
          </c:spPr>
          <c:marker>
            <c:symbol val="none"/>
          </c:marker>
          <c:xVal>
            <c:numRef>
              <c:f>Sheet1!$A$2:$A$26</c:f>
              <c:numCache>
                <c:formatCode>General</c:formatCode>
                <c:ptCount val="25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  <c:pt idx="9">
                  <c:v>0.25</c:v>
                </c:pt>
                <c:pt idx="10">
                  <c:v>0.3</c:v>
                </c:pt>
                <c:pt idx="11">
                  <c:v>0.35</c:v>
                </c:pt>
                <c:pt idx="12">
                  <c:v>0.4</c:v>
                </c:pt>
                <c:pt idx="13">
                  <c:v>0.45</c:v>
                </c:pt>
                <c:pt idx="14">
                  <c:v>0.5</c:v>
                </c:pt>
                <c:pt idx="15">
                  <c:v>0.55000000000000004</c:v>
                </c:pt>
                <c:pt idx="16">
                  <c:v>0.6</c:v>
                </c:pt>
                <c:pt idx="17">
                  <c:v>0.65</c:v>
                </c:pt>
                <c:pt idx="18">
                  <c:v>0.7</c:v>
                </c:pt>
                <c:pt idx="19">
                  <c:v>0.75</c:v>
                </c:pt>
                <c:pt idx="20">
                  <c:v>0.8</c:v>
                </c:pt>
                <c:pt idx="21">
                  <c:v>0.85</c:v>
                </c:pt>
                <c:pt idx="22">
                  <c:v>0.9</c:v>
                </c:pt>
                <c:pt idx="23">
                  <c:v>0.95</c:v>
                </c:pt>
                <c:pt idx="24">
                  <c:v>1</c:v>
                </c:pt>
              </c:numCache>
            </c:numRef>
          </c:xVal>
          <c:yVal>
            <c:numRef>
              <c:f>Sheet1!$E$2:$E$26</c:f>
              <c:numCache>
                <c:formatCode>General</c:formatCode>
                <c:ptCount val="25"/>
                <c:pt idx="0">
                  <c:v>0</c:v>
                </c:pt>
                <c:pt idx="1">
                  <c:v>8.9914424043698595</c:v>
                </c:pt>
                <c:pt idx="2">
                  <c:v>15.48724435250092</c:v>
                </c:pt>
                <c:pt idx="3">
                  <c:v>20.043897069064762</c:v>
                </c:pt>
                <c:pt idx="4">
                  <c:v>23.67144196289938</c:v>
                </c:pt>
                <c:pt idx="5">
                  <c:v>26.734765384228488</c:v>
                </c:pt>
                <c:pt idx="6">
                  <c:v>37.842430469908244</c:v>
                </c:pt>
                <c:pt idx="7">
                  <c:v>45.634197012591443</c:v>
                </c:pt>
                <c:pt idx="8">
                  <c:v>51.837211526538496</c:v>
                </c:pt>
                <c:pt idx="9">
                  <c:v>57.075420893902646</c:v>
                </c:pt>
                <c:pt idx="10">
                  <c:v>61.654222209531667</c:v>
                </c:pt>
                <c:pt idx="11">
                  <c:v>65.748665291952747</c:v>
                </c:pt>
                <c:pt idx="12">
                  <c:v>69.469530768456963</c:v>
                </c:pt>
                <c:pt idx="13">
                  <c:v>72.89189415765216</c:v>
                </c:pt>
                <c:pt idx="14">
                  <c:v>76.069261014155572</c:v>
                </c:pt>
                <c:pt idx="15">
                  <c:v>79.041267389674914</c:v>
                </c:pt>
                <c:pt idx="16">
                  <c:v>81.83818917500291</c:v>
                </c:pt>
                <c:pt idx="17">
                  <c:v>84.483736219544724</c:v>
                </c:pt>
                <c:pt idx="18">
                  <c:v>86.99686420214168</c:v>
                </c:pt>
                <c:pt idx="19">
                  <c:v>89.392994384264099</c:v>
                </c:pt>
                <c:pt idx="20">
                  <c:v>91.684860939816474</c:v>
                </c:pt>
                <c:pt idx="21">
                  <c:v>93.883115513565514</c:v>
                </c:pt>
                <c:pt idx="22">
                  <c:v>95.996768614253043</c:v>
                </c:pt>
                <c:pt idx="23">
                  <c:v>98.033518409020786</c:v>
                </c:pt>
                <c:pt idx="24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1312"/>
        <c:axId val="50059520"/>
      </c:scatterChart>
      <c:valAx>
        <c:axId val="5006131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NZ" b="0"/>
                  <a:t>Luminance (Y)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059520"/>
        <c:crosses val="autoZero"/>
        <c:crossBetween val="midCat"/>
      </c:valAx>
      <c:valAx>
        <c:axId val="50059520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NZ" b="0"/>
                  <a:t>Lightness (L*)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061312"/>
        <c:crosses val="autoZero"/>
        <c:crossBetween val="midCat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bg1">
              <a:lumMod val="95000"/>
            </a:schemeClr>
          </a:solidFill>
          <a:latin typeface="Titillium Web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</xdr:row>
      <xdr:rowOff>80962</xdr:rowOff>
    </xdr:from>
    <xdr:to>
      <xdr:col>13</xdr:col>
      <xdr:colOff>409575</xdr:colOff>
      <xdr:row>17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J3" sqref="J3"/>
    </sheetView>
  </sheetViews>
  <sheetFormatPr defaultRowHeight="19.5" x14ac:dyDescent="0.45"/>
  <cols>
    <col min="1" max="2" width="9.140625" style="2"/>
    <col min="3" max="3" width="10.28515625" style="2" customWidth="1"/>
    <col min="4" max="4" width="10.140625" style="2" customWidth="1"/>
    <col min="5" max="8" width="9.140625" style="2"/>
    <col min="9" max="9" width="9.42578125" style="2" bestFit="1" customWidth="1"/>
    <col min="10" max="16384" width="9.140625" style="2"/>
  </cols>
  <sheetData>
    <row r="1" spans="1:9" x14ac:dyDescent="0.45">
      <c r="A1" s="1" t="s">
        <v>0</v>
      </c>
      <c r="B1" s="1" t="s">
        <v>1</v>
      </c>
      <c r="C1" s="1" t="s">
        <v>5</v>
      </c>
      <c r="D1" s="1" t="s">
        <v>4</v>
      </c>
      <c r="E1" s="1" t="s">
        <v>2</v>
      </c>
      <c r="H1" s="1" t="s">
        <v>3</v>
      </c>
      <c r="I1" s="2">
        <v>1</v>
      </c>
    </row>
    <row r="2" spans="1:9" x14ac:dyDescent="0.45">
      <c r="A2" s="2">
        <v>0</v>
      </c>
      <c r="B2" s="2">
        <f>A2/I$1</f>
        <v>0</v>
      </c>
      <c r="C2" s="2">
        <f>903.3 * B2</f>
        <v>0</v>
      </c>
      <c r="D2" s="2">
        <f>116*POWER(B2,1/3)-16</f>
        <v>-16</v>
      </c>
      <c r="E2" s="2">
        <f>IF(B2&lt;=0.008856,C2,D2)</f>
        <v>0</v>
      </c>
      <c r="H2" s="1" t="s">
        <v>6</v>
      </c>
      <c r="I2" s="3">
        <v>8.8559999999999993E-3</v>
      </c>
    </row>
    <row r="3" spans="1:9" x14ac:dyDescent="0.45">
      <c r="A3" s="2">
        <v>0.01</v>
      </c>
      <c r="B3" s="2">
        <f t="shared" ref="B3:B6" si="0">A3/I$1</f>
        <v>0.01</v>
      </c>
      <c r="C3" s="2">
        <f t="shared" ref="C3:C6" si="1">903.3 * B3</f>
        <v>9.0329999999999995</v>
      </c>
      <c r="D3" s="2">
        <f t="shared" ref="D3:D6" si="2">116*POWER(B3,1/3)-16</f>
        <v>8.9914424043698595</v>
      </c>
      <c r="E3" s="2">
        <f t="shared" ref="E3:E6" si="3">IF(B3&lt;=0.008856,C3,D3)</f>
        <v>8.9914424043698595</v>
      </c>
    </row>
    <row r="4" spans="1:9" x14ac:dyDescent="0.45">
      <c r="A4" s="2">
        <v>0.02</v>
      </c>
      <c r="B4" s="2">
        <f t="shared" si="0"/>
        <v>0.02</v>
      </c>
      <c r="C4" s="2">
        <f t="shared" si="1"/>
        <v>18.065999999999999</v>
      </c>
      <c r="D4" s="2">
        <f t="shared" si="2"/>
        <v>15.48724435250092</v>
      </c>
      <c r="E4" s="2">
        <f t="shared" si="3"/>
        <v>15.48724435250092</v>
      </c>
    </row>
    <row r="5" spans="1:9" x14ac:dyDescent="0.45">
      <c r="A5" s="2">
        <v>0.03</v>
      </c>
      <c r="B5" s="2">
        <f t="shared" si="0"/>
        <v>0.03</v>
      </c>
      <c r="C5" s="2">
        <f t="shared" si="1"/>
        <v>27.098999999999997</v>
      </c>
      <c r="D5" s="2">
        <f t="shared" si="2"/>
        <v>20.043897069064762</v>
      </c>
      <c r="E5" s="2">
        <f t="shared" si="3"/>
        <v>20.043897069064762</v>
      </c>
    </row>
    <row r="6" spans="1:9" x14ac:dyDescent="0.45">
      <c r="A6" s="2">
        <v>0.04</v>
      </c>
      <c r="B6" s="2">
        <f t="shared" si="0"/>
        <v>0.04</v>
      </c>
      <c r="C6" s="2">
        <f t="shared" si="1"/>
        <v>36.131999999999998</v>
      </c>
      <c r="D6" s="2">
        <f t="shared" si="2"/>
        <v>23.67144196289938</v>
      </c>
      <c r="E6" s="2">
        <f t="shared" si="3"/>
        <v>23.67144196289938</v>
      </c>
    </row>
    <row r="7" spans="1:9" x14ac:dyDescent="0.45">
      <c r="A7" s="2">
        <v>0.05</v>
      </c>
      <c r="B7" s="2">
        <f>A7/I$1</f>
        <v>0.05</v>
      </c>
      <c r="C7" s="2">
        <f t="shared" ref="C7:C26" si="4">903.3 * B7</f>
        <v>45.164999999999999</v>
      </c>
      <c r="D7" s="2">
        <f t="shared" ref="D7:D26" si="5">116*POWER(B7,1/3)-16</f>
        <v>26.734765384228488</v>
      </c>
      <c r="E7" s="2">
        <f t="shared" ref="E7:E26" si="6">IF(B7&lt;=0.008856,C7,D7)</f>
        <v>26.734765384228488</v>
      </c>
    </row>
    <row r="8" spans="1:9" x14ac:dyDescent="0.45">
      <c r="A8" s="2">
        <v>0.1</v>
      </c>
      <c r="B8" s="2">
        <f>A8/I$1</f>
        <v>0.1</v>
      </c>
      <c r="C8" s="2">
        <f t="shared" si="4"/>
        <v>90.33</v>
      </c>
      <c r="D8" s="2">
        <f t="shared" si="5"/>
        <v>37.842430469908244</v>
      </c>
      <c r="E8" s="2">
        <f t="shared" si="6"/>
        <v>37.842430469908244</v>
      </c>
    </row>
    <row r="9" spans="1:9" x14ac:dyDescent="0.45">
      <c r="A9" s="2">
        <v>0.15</v>
      </c>
      <c r="B9" s="2">
        <f>A9/I$1</f>
        <v>0.15</v>
      </c>
      <c r="C9" s="2">
        <f t="shared" si="4"/>
        <v>135.49499999999998</v>
      </c>
      <c r="D9" s="2">
        <f t="shared" si="5"/>
        <v>45.634197012591443</v>
      </c>
      <c r="E9" s="2">
        <f t="shared" si="6"/>
        <v>45.634197012591443</v>
      </c>
    </row>
    <row r="10" spans="1:9" x14ac:dyDescent="0.45">
      <c r="A10" s="2">
        <v>0.2</v>
      </c>
      <c r="B10" s="2">
        <f>A10/I$1</f>
        <v>0.2</v>
      </c>
      <c r="C10" s="2">
        <f t="shared" si="4"/>
        <v>180.66</v>
      </c>
      <c r="D10" s="2">
        <f t="shared" si="5"/>
        <v>51.837211526538496</v>
      </c>
      <c r="E10" s="2">
        <f t="shared" si="6"/>
        <v>51.837211526538496</v>
      </c>
    </row>
    <row r="11" spans="1:9" x14ac:dyDescent="0.45">
      <c r="A11" s="2">
        <v>0.25</v>
      </c>
      <c r="B11" s="2">
        <f>A11/I$1</f>
        <v>0.25</v>
      </c>
      <c r="C11" s="2">
        <f t="shared" si="4"/>
        <v>225.82499999999999</v>
      </c>
      <c r="D11" s="2">
        <f t="shared" si="5"/>
        <v>57.075420893902646</v>
      </c>
      <c r="E11" s="2">
        <f t="shared" si="6"/>
        <v>57.075420893902646</v>
      </c>
    </row>
    <row r="12" spans="1:9" x14ac:dyDescent="0.45">
      <c r="A12" s="2">
        <v>0.3</v>
      </c>
      <c r="B12" s="2">
        <f>A12/I$1</f>
        <v>0.3</v>
      </c>
      <c r="C12" s="2">
        <f t="shared" si="4"/>
        <v>270.98999999999995</v>
      </c>
      <c r="D12" s="2">
        <f t="shared" si="5"/>
        <v>61.654222209531667</v>
      </c>
      <c r="E12" s="2">
        <f t="shared" si="6"/>
        <v>61.654222209531667</v>
      </c>
    </row>
    <row r="13" spans="1:9" x14ac:dyDescent="0.45">
      <c r="A13" s="2">
        <v>0.35</v>
      </c>
      <c r="B13" s="2">
        <f>A13/I$1</f>
        <v>0.35</v>
      </c>
      <c r="C13" s="2">
        <f t="shared" si="4"/>
        <v>316.15499999999997</v>
      </c>
      <c r="D13" s="2">
        <f t="shared" si="5"/>
        <v>65.748665291952747</v>
      </c>
      <c r="E13" s="2">
        <f t="shared" si="6"/>
        <v>65.748665291952747</v>
      </c>
    </row>
    <row r="14" spans="1:9" x14ac:dyDescent="0.45">
      <c r="A14" s="2">
        <v>0.4</v>
      </c>
      <c r="B14" s="2">
        <f>A14/I$1</f>
        <v>0.4</v>
      </c>
      <c r="C14" s="2">
        <f t="shared" si="4"/>
        <v>361.32</v>
      </c>
      <c r="D14" s="2">
        <f t="shared" si="5"/>
        <v>69.469530768456963</v>
      </c>
      <c r="E14" s="2">
        <f t="shared" si="6"/>
        <v>69.469530768456963</v>
      </c>
    </row>
    <row r="15" spans="1:9" x14ac:dyDescent="0.45">
      <c r="A15" s="2">
        <v>0.45</v>
      </c>
      <c r="B15" s="2">
        <f>A15/I$1</f>
        <v>0.45</v>
      </c>
      <c r="C15" s="2">
        <f t="shared" si="4"/>
        <v>406.48500000000001</v>
      </c>
      <c r="D15" s="2">
        <f t="shared" si="5"/>
        <v>72.89189415765216</v>
      </c>
      <c r="E15" s="2">
        <f t="shared" si="6"/>
        <v>72.89189415765216</v>
      </c>
    </row>
    <row r="16" spans="1:9" x14ac:dyDescent="0.45">
      <c r="A16" s="2">
        <v>0.5</v>
      </c>
      <c r="B16" s="2">
        <f>A16/I$1</f>
        <v>0.5</v>
      </c>
      <c r="C16" s="2">
        <f t="shared" si="4"/>
        <v>451.65</v>
      </c>
      <c r="D16" s="2">
        <f t="shared" si="5"/>
        <v>76.069261014155572</v>
      </c>
      <c r="E16" s="2">
        <f t="shared" si="6"/>
        <v>76.069261014155572</v>
      </c>
    </row>
    <row r="17" spans="1:5" x14ac:dyDescent="0.45">
      <c r="A17" s="2">
        <v>0.55000000000000004</v>
      </c>
      <c r="B17" s="2">
        <f>A17/I$1</f>
        <v>0.55000000000000004</v>
      </c>
      <c r="C17" s="2">
        <f t="shared" si="4"/>
        <v>496.815</v>
      </c>
      <c r="D17" s="2">
        <f t="shared" si="5"/>
        <v>79.041267389674914</v>
      </c>
      <c r="E17" s="2">
        <f t="shared" si="6"/>
        <v>79.041267389674914</v>
      </c>
    </row>
    <row r="18" spans="1:5" x14ac:dyDescent="0.45">
      <c r="A18" s="2">
        <v>0.6</v>
      </c>
      <c r="B18" s="2">
        <f>A18/I$1</f>
        <v>0.6</v>
      </c>
      <c r="C18" s="2">
        <f t="shared" si="4"/>
        <v>541.9799999999999</v>
      </c>
      <c r="D18" s="2">
        <f t="shared" si="5"/>
        <v>81.83818917500291</v>
      </c>
      <c r="E18" s="2">
        <f t="shared" si="6"/>
        <v>81.83818917500291</v>
      </c>
    </row>
    <row r="19" spans="1:5" x14ac:dyDescent="0.45">
      <c r="A19" s="2">
        <v>0.65</v>
      </c>
      <c r="B19" s="2">
        <f>A19/I$1</f>
        <v>0.65</v>
      </c>
      <c r="C19" s="2">
        <f t="shared" si="4"/>
        <v>587.14499999999998</v>
      </c>
      <c r="D19" s="2">
        <f t="shared" si="5"/>
        <v>84.483736219544724</v>
      </c>
      <c r="E19" s="2">
        <f t="shared" si="6"/>
        <v>84.483736219544724</v>
      </c>
    </row>
    <row r="20" spans="1:5" x14ac:dyDescent="0.45">
      <c r="A20" s="2">
        <v>0.7</v>
      </c>
      <c r="B20" s="2">
        <f>A20/I$1</f>
        <v>0.7</v>
      </c>
      <c r="C20" s="2">
        <f t="shared" si="4"/>
        <v>632.30999999999995</v>
      </c>
      <c r="D20" s="2">
        <f t="shared" si="5"/>
        <v>86.99686420214168</v>
      </c>
      <c r="E20" s="2">
        <f t="shared" si="6"/>
        <v>86.99686420214168</v>
      </c>
    </row>
    <row r="21" spans="1:5" x14ac:dyDescent="0.45">
      <c r="A21" s="2">
        <v>0.75</v>
      </c>
      <c r="B21" s="2">
        <f>A21/I$1</f>
        <v>0.75</v>
      </c>
      <c r="C21" s="2">
        <f t="shared" si="4"/>
        <v>677.47499999999991</v>
      </c>
      <c r="D21" s="2">
        <f t="shared" si="5"/>
        <v>89.392994384264099</v>
      </c>
      <c r="E21" s="2">
        <f t="shared" si="6"/>
        <v>89.392994384264099</v>
      </c>
    </row>
    <row r="22" spans="1:5" x14ac:dyDescent="0.45">
      <c r="A22" s="2">
        <v>0.8</v>
      </c>
      <c r="B22" s="2">
        <f>A22/I$1</f>
        <v>0.8</v>
      </c>
      <c r="C22" s="2">
        <f t="shared" si="4"/>
        <v>722.64</v>
      </c>
      <c r="D22" s="2">
        <f t="shared" si="5"/>
        <v>91.684860939816474</v>
      </c>
      <c r="E22" s="2">
        <f t="shared" si="6"/>
        <v>91.684860939816474</v>
      </c>
    </row>
    <row r="23" spans="1:5" x14ac:dyDescent="0.45">
      <c r="A23" s="2">
        <v>0.85</v>
      </c>
      <c r="B23" s="2">
        <f>A23/I$1</f>
        <v>0.85</v>
      </c>
      <c r="C23" s="2">
        <f t="shared" si="4"/>
        <v>767.80499999999995</v>
      </c>
      <c r="D23" s="2">
        <f t="shared" si="5"/>
        <v>93.883115513565514</v>
      </c>
      <c r="E23" s="2">
        <f t="shared" si="6"/>
        <v>93.883115513565514</v>
      </c>
    </row>
    <row r="24" spans="1:5" x14ac:dyDescent="0.45">
      <c r="A24" s="2">
        <v>0.9</v>
      </c>
      <c r="B24" s="2">
        <f>A24/I$1</f>
        <v>0.9</v>
      </c>
      <c r="C24" s="2">
        <f t="shared" si="4"/>
        <v>812.97</v>
      </c>
      <c r="D24" s="2">
        <f t="shared" si="5"/>
        <v>95.996768614253043</v>
      </c>
      <c r="E24" s="2">
        <f t="shared" si="6"/>
        <v>95.996768614253043</v>
      </c>
    </row>
    <row r="25" spans="1:5" x14ac:dyDescent="0.45">
      <c r="A25" s="2">
        <v>0.95</v>
      </c>
      <c r="B25" s="2">
        <f>A25/I$1</f>
        <v>0.95</v>
      </c>
      <c r="C25" s="2">
        <f t="shared" si="4"/>
        <v>858.13499999999988</v>
      </c>
      <c r="D25" s="2">
        <f t="shared" si="5"/>
        <v>98.033518409020786</v>
      </c>
      <c r="E25" s="2">
        <f t="shared" si="6"/>
        <v>98.033518409020786</v>
      </c>
    </row>
    <row r="26" spans="1:5" x14ac:dyDescent="0.45">
      <c r="A26" s="2">
        <v>1</v>
      </c>
      <c r="B26" s="2">
        <f>A26/I$1</f>
        <v>1</v>
      </c>
      <c r="C26" s="2">
        <f t="shared" si="4"/>
        <v>903.3</v>
      </c>
      <c r="D26" s="2">
        <f t="shared" si="5"/>
        <v>100</v>
      </c>
      <c r="E26" s="2">
        <f t="shared" si="6"/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ViscTronics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Sanson</dc:creator>
  <cp:lastModifiedBy>Jared Sanson</cp:lastModifiedBy>
  <dcterms:created xsi:type="dcterms:W3CDTF">2013-02-03T01:26:06Z</dcterms:created>
  <dcterms:modified xsi:type="dcterms:W3CDTF">2013-02-03T01:37:30Z</dcterms:modified>
</cp:coreProperties>
</file>